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5" windowWidth="12120" windowHeight="4470" tabRatio="690" activeTab="0"/>
  </bookViews>
  <sheets>
    <sheet name="оценка 2023 год" sheetId="1" r:id="rId1"/>
  </sheets>
  <definedNames>
    <definedName name="_xlnm.Print_Titles" localSheetId="0">'оценка 2023 год'!$5:$5</definedName>
  </definedNames>
  <calcPr fullCalcOnLoad="1"/>
</workbook>
</file>

<file path=xl/sharedStrings.xml><?xml version="1.0" encoding="utf-8"?>
<sst xmlns="http://schemas.openxmlformats.org/spreadsheetml/2006/main" count="73" uniqueCount="73">
  <si>
    <t>2 00 00000 00 0000 000</t>
  </si>
  <si>
    <t>БЕЗВОЗМЕЗДНЫЕ ПОСТУПЛЕНИЯ</t>
  </si>
  <si>
    <t>ИТОГО ДОХОДОВ</t>
  </si>
  <si>
    <t>РАСХОДЫ</t>
  </si>
  <si>
    <t>1 00 00000 00 0000 000</t>
  </si>
  <si>
    <t>1 01 00000 00 0000 000</t>
  </si>
  <si>
    <t>1 05 00000 00 0000 000</t>
  </si>
  <si>
    <t>1 09 00000 00 0000 000</t>
  </si>
  <si>
    <t>1 11 00000 00 0000 000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</si>
  <si>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</si>
  <si>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</si>
  <si>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</si>
  <si>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</si>
  <si>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</si>
  <si>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1 12 00000 00 0000 000</t>
  </si>
  <si>
    <t>1 08 00000 00 0000 000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</si>
  <si>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</si>
  <si>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</si>
  <si>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</si>
  <si>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</si>
  <si>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</si>
  <si>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</si>
  <si>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</si>
  <si>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</si>
  <si>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</si>
  <si>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</si>
  <si>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</si>
  <si>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</si>
  <si>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</si>
  <si>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</si>
  <si>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</si>
  <si>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</si>
  <si>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</si>
  <si>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</si>
  <si>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</si>
  <si>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 xml:space="preserve">Наименование </t>
  </si>
  <si>
    <t xml:space="preserve">Код бюджетной классификации </t>
  </si>
  <si>
    <t>ДЕФИЦИТ БЮДЖЕТА (-)</t>
  </si>
  <si>
    <t>ЗАДОЛЖЕННОСТЬ И ПЕРЕРАСЧЕТЫ ПО ОТМЕНЕННЫМ НАЛОГАМ, СБОРАМ И ИНЫМ ОБЯЗАТЕЛЬНЫМ ПЛАТЕЖАМ</t>
  </si>
  <si>
    <t>тыс.рублей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</si>
  <si>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</si>
  <si>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</si>
  <si>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</si>
  <si>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</si>
  <si>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</t>
  </si>
  <si>
    <t>КУЛЬТУРА, КИНЕМАТОГРАФИЯ</t>
  </si>
  <si>
    <t>ФИЗИЧЕСКАЯ КУЛЬТУРА И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</si>
  <si>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</si>
  <si>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</si>
  <si>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2 02 00000 00 0000 000</t>
  </si>
  <si>
    <t>бюджет района</t>
  </si>
  <si>
    <t>БЕЗВОЗМЕЗДНЫЕ ПОСТУПЛЕНИЯ ИЗ БЮДЖЕТОВ ДРУГИХ УРОВНЕЙ, ВСЕГО, В ТОМ ЧИСЛЕ:</t>
  </si>
  <si>
    <t>ДОТАЦИИ</t>
  </si>
  <si>
    <t>СУБСИДИИ</t>
  </si>
  <si>
    <t>СУБВЕНЦИИ</t>
  </si>
  <si>
    <t>ИНЫЕ МЕЖБЮДЖЕТНЫЕ ТРАНСФЕРТЫ</t>
  </si>
  <si>
    <t>1 13 00000 00 0000 000</t>
  </si>
  <si>
    <t>1 17 00000 00 0000 000</t>
  </si>
  <si>
    <t xml:space="preserve">ДОХОДЫ ОТ ОКАЗАНИЯ ПЛАТНЫХ УСЛУГ (РАБОТ)  И КОМПЕНСАЦИИ ЗАТРАТ ГОСУДАРСТВА
</t>
  </si>
  <si>
    <t>ПРОЧИЕ НЕНАЛОГОВЫЕ ДОХОДЫ</t>
  </si>
  <si>
    <t>АКЦИЗЫ</t>
  </si>
  <si>
    <t>1 03 00000 00 0000 000</t>
  </si>
  <si>
    <t>ИСТОЧНИКИ ФИНАНСИРОВАНИЯ ДЕФИЦИТА БЮДЖЕТА</t>
  </si>
  <si>
    <t>ИЗМЕНЕНИЕ ОСТАТКОВ СРЕДСТВ БЮДЖЕТОВ</t>
  </si>
  <si>
    <t>2 02 10000 00 0000 000</t>
  </si>
  <si>
    <t>2 02 20000 00 0000 000</t>
  </si>
  <si>
    <t>2 02 30000 00 0000 000</t>
  </si>
  <si>
    <t>2 02 40000 00 0000 000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</si>
  <si>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</si>
  <si>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</si>
  <si>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</si>
  <si>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</si>
  <si>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ОЦЕНКА ОЖИДАЕМОГО ИСПОЛНЕНИЯ  БЮДЖЕТА МГЛИНСКОГО МУНИЦИПАЛЬНОГО РАЙОНА  ЗА  2023 ГОД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</si>
</sst>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_-* #,##0.0&quot;р.&quot;_-;\-* #,##0.0&quot;р.&quot;_-;_-* &quot;-&quot;?&quot;р.&quot;_-;_-@_-"/>
    <numFmt numFmtId="196" formatCode="#,##0.0&quot;р.&quot;;\-#,##0.0&quot;р.&quot;"/>
    <numFmt numFmtId="197" formatCode="#,##0.00&quot;р.&quot;"/>
    <numFmt numFmtId="198" formatCode="000000"/>
    <numFmt numFmtId="199" formatCode="#,##0.0;\-#,##0.0&quot;р.&quot;"/>
    <numFmt numFmtId="200" formatCode="#,##0.000"/>
    <numFmt numFmtId="201" formatCode="#,##0.0"/>
    <numFmt numFmtId="202" formatCode="0.0%"/>
    <numFmt numFmtId="203" formatCode="0.000%"/>
    <numFmt numFmtId="204" formatCode="0.0000%"/>
    <numFmt numFmtId="205" formatCode="0.00000%"/>
    <numFmt numFmtId="206" formatCode="#,##0.0_ ;[Red]\-#,##0.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wrapText="1"/>
    </xf>
    <xf numFmtId="201" fontId="9" fillId="0" borderId="10" xfId="0" applyNumberFormat="1" applyFont="1" applyFill="1" applyBorder="1" applyAlignment="1">
      <alignment horizontal="right" vertical="center"/>
    </xf>
    <xf numFmtId="201" fontId="9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 quotePrefix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top" wrapText="1"/>
    </xf>
    <xf numFmtId="201" fontId="9" fillId="33" borderId="14" xfId="0" applyNumberFormat="1" applyFont="1" applyFill="1" applyBorder="1" applyAlignment="1">
      <alignment horizontal="right" vertical="center"/>
    </xf>
    <xf numFmtId="181" fontId="9" fillId="33" borderId="10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181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13" sqref="C13"/>
    </sheetView>
  </sheetViews>
  <sheetFormatPr defaultColWidth="9.00390625" defaultRowHeight="12.75"/>
  <cols>
    <col min="1" max="1" width="28.125" style="2" customWidth="1"/>
    <col min="2" max="2" width="90.625" style="2" customWidth="1"/>
    <col min="3" max="3" width="18.25390625" style="2" customWidth="1"/>
    <col min="4" max="4" width="9.125" style="2" customWidth="1"/>
    <col min="5" max="5" width="11.625" style="2" bestFit="1" customWidth="1"/>
    <col min="6" max="16384" width="9.125" style="2" customWidth="1"/>
  </cols>
  <sheetData>
    <row r="1" spans="1:3" ht="9" customHeight="1">
      <c r="A1" s="35" t="s">
        <v>72</v>
      </c>
      <c r="B1" s="35"/>
      <c r="C1" s="35"/>
    </row>
    <row r="2" spans="1:3" ht="14.25" customHeight="1">
      <c r="A2" s="35"/>
      <c r="B2" s="35"/>
      <c r="C2" s="35"/>
    </row>
    <row r="3" spans="1:3" ht="17.25" customHeight="1">
      <c r="A3" s="35"/>
      <c r="B3" s="35"/>
      <c r="C3" s="35"/>
    </row>
    <row r="4" spans="1:3" ht="18.75">
      <c r="A4" s="5"/>
      <c r="B4" s="6"/>
      <c r="C4" s="18" t="s">
        <v>39</v>
      </c>
    </row>
    <row r="5" spans="1:4" ht="35.25" customHeight="1">
      <c r="A5" s="22" t="s">
        <v>36</v>
      </c>
      <c r="B5" s="22" t="s">
        <v>35</v>
      </c>
      <c r="C5" s="22" t="s">
        <v>50</v>
      </c>
      <c r="D5" s="17"/>
    </row>
    <row r="6" spans="1:3" ht="15.75" customHeight="1">
      <c r="A6" s="23">
        <v>1</v>
      </c>
      <c r="B6" s="23">
        <v>2</v>
      </c>
      <c r="C6" s="23">
        <v>3</v>
      </c>
    </row>
    <row r="7" spans="1:3" s="3" customFormat="1" ht="19.5" customHeight="1">
      <c r="A7" s="7" t="s">
        <v>4</v>
      </c>
      <c r="B7" s="7" t="s">
        <v>44</v>
      </c>
      <c r="C7" s="14">
        <f>SUM(C8:C18)</f>
        <v>113184.3</v>
      </c>
    </row>
    <row r="8" spans="1:3" ht="18.75" customHeight="1">
      <c r="A8" s="21" t="s">
        <v>5</v>
      </c>
      <c r="B8" s="7" t="s">
        <v>40</v>
      </c>
      <c r="C8" s="14">
        <v>76379.57</v>
      </c>
    </row>
    <row r="9" spans="1:3" ht="18.75" customHeight="1">
      <c r="A9" s="21" t="s">
        <v>61</v>
      </c>
      <c r="B9" s="7" t="s">
        <v>60</v>
      </c>
      <c r="C9" s="14">
        <v>19000</v>
      </c>
    </row>
    <row r="10" spans="1:3" s="4" customFormat="1" ht="20.25" customHeight="1">
      <c r="A10" s="21" t="s">
        <v>6</v>
      </c>
      <c r="B10" s="7" t="s">
        <v>41</v>
      </c>
      <c r="C10" s="14">
        <v>2140.3</v>
      </c>
    </row>
    <row r="11" spans="1:3" ht="19.5" customHeight="1">
      <c r="A11" s="21" t="s">
        <v>15</v>
      </c>
      <c r="B11" s="7" t="s">
        <v>42</v>
      </c>
      <c r="C11" s="14">
        <v>995</v>
      </c>
    </row>
    <row r="12" spans="1:3" ht="58.5" customHeight="1">
      <c r="A12" s="21" t="s">
        <v>7</v>
      </c>
      <c r="B12" s="7" t="s">
        <v>38</v>
      </c>
      <c r="C12" s="14">
        <v>0</v>
      </c>
    </row>
    <row r="13" spans="1:3" ht="41.25" customHeight="1">
      <c r="A13" s="21" t="s">
        <v>8</v>
      </c>
      <c r="B13" s="7" t="s">
        <v>43</v>
      </c>
      <c r="C13" s="14">
        <v>2841.13</v>
      </c>
    </row>
    <row r="14" spans="1:3" ht="30.75" customHeight="1">
      <c r="A14" s="21" t="s">
        <v>14</v>
      </c>
      <c r="B14" s="7" t="s">
        <v>9</v>
      </c>
      <c r="C14" s="14">
        <v>934.2</v>
      </c>
    </row>
    <row r="15" spans="1:3" ht="65.25" customHeight="1">
      <c r="A15" s="21" t="s">
        <v>56</v>
      </c>
      <c r="B15" s="7" t="s">
        <v>58</v>
      </c>
      <c r="C15" s="14">
        <v>106.4</v>
      </c>
    </row>
    <row r="16" spans="1:3" s="4" customFormat="1" ht="42.75" customHeight="1">
      <c r="A16" s="21" t="s">
        <v>10</v>
      </c>
      <c r="B16" s="7" t="s">
        <v>11</v>
      </c>
      <c r="C16" s="14">
        <v>9974.7</v>
      </c>
    </row>
    <row r="17" spans="1:3" ht="22.5" customHeight="1">
      <c r="A17" s="21" t="s">
        <v>12</v>
      </c>
      <c r="B17" s="7" t="s">
        <v>13</v>
      </c>
      <c r="C17" s="14">
        <v>813</v>
      </c>
    </row>
    <row r="18" spans="1:3" ht="22.5" customHeight="1">
      <c r="A18" s="21" t="s">
        <v>57</v>
      </c>
      <c r="B18" s="7" t="s">
        <v>59</v>
      </c>
      <c r="C18" s="14">
        <v>0</v>
      </c>
    </row>
    <row r="19" spans="1:3" s="4" customFormat="1" ht="24" customHeight="1">
      <c r="A19" s="8" t="s">
        <v>0</v>
      </c>
      <c r="B19" s="7" t="s">
        <v>1</v>
      </c>
      <c r="C19" s="14">
        <f>C20</f>
        <v>347868.30000000005</v>
      </c>
    </row>
    <row r="20" spans="1:3" s="4" customFormat="1" ht="41.25" customHeight="1">
      <c r="A20" s="8" t="s">
        <v>49</v>
      </c>
      <c r="B20" s="9" t="s">
        <v>51</v>
      </c>
      <c r="C20" s="14">
        <f>C21+C22+C23+C24+C26+C25</f>
        <v>347868.30000000005</v>
      </c>
    </row>
    <row r="21" spans="1:3" s="4" customFormat="1" ht="30.75" customHeight="1">
      <c r="A21" s="8" t="s">
        <v>64</v>
      </c>
      <c r="B21" s="9" t="s">
        <v>52</v>
      </c>
      <c r="C21" s="14">
        <v>90389.2</v>
      </c>
    </row>
    <row r="22" spans="1:3" s="4" customFormat="1" ht="28.5" customHeight="1">
      <c r="A22" s="8" t="s">
        <v>65</v>
      </c>
      <c r="B22" s="9" t="s">
        <v>53</v>
      </c>
      <c r="C22" s="14">
        <v>91534.3</v>
      </c>
    </row>
    <row r="23" spans="1:3" s="4" customFormat="1" ht="33.75" customHeight="1">
      <c r="A23" s="8" t="s">
        <v>66</v>
      </c>
      <c r="B23" s="9" t="s">
        <v>54</v>
      </c>
      <c r="C23" s="14">
        <v>153009.4</v>
      </c>
    </row>
    <row r="24" spans="1:3" s="4" customFormat="1" ht="29.25" customHeight="1">
      <c r="A24" s="10" t="s">
        <v>67</v>
      </c>
      <c r="B24" s="11" t="s">
        <v>55</v>
      </c>
      <c r="C24" s="15">
        <v>12935.4</v>
      </c>
    </row>
    <row r="25" spans="1:3" s="4" customFormat="1" ht="81.75" customHeight="1">
      <c r="A25" s="8" t="s">
        <v>68</v>
      </c>
      <c r="B25" s="11" t="s">
        <v>69</v>
      </c>
      <c r="C25" s="15">
        <v>0</v>
      </c>
    </row>
    <row r="26" spans="1:3" s="4" customFormat="1" ht="60.75" customHeight="1">
      <c r="A26" s="12" t="s">
        <v>70</v>
      </c>
      <c r="B26" s="13" t="s">
        <v>71</v>
      </c>
      <c r="C26" s="14">
        <v>0</v>
      </c>
    </row>
    <row r="27" spans="1:3" s="4" customFormat="1" ht="18.75" customHeight="1">
      <c r="A27" s="27"/>
      <c r="B27" s="24" t="s">
        <v>2</v>
      </c>
      <c r="C27" s="25">
        <f>C7+C19</f>
        <v>461052.60000000003</v>
      </c>
    </row>
    <row r="28" spans="1:3" s="4" customFormat="1" ht="20.25" customHeight="1">
      <c r="A28" s="32" t="s">
        <v>3</v>
      </c>
      <c r="B28" s="33"/>
      <c r="C28" s="34"/>
    </row>
    <row r="29" spans="1:3" s="3" customFormat="1" ht="18.75">
      <c r="A29" s="28" t="s">
        <v>25</v>
      </c>
      <c r="B29" s="29" t="s">
        <v>17</v>
      </c>
      <c r="C29" s="26">
        <v>60093.2</v>
      </c>
    </row>
    <row r="30" spans="1:3" s="4" customFormat="1" ht="18.75">
      <c r="A30" s="28" t="s">
        <v>26</v>
      </c>
      <c r="B30" s="29" t="s">
        <v>18</v>
      </c>
      <c r="C30" s="26">
        <v>2011.6</v>
      </c>
    </row>
    <row r="31" spans="1:5" ht="37.5">
      <c r="A31" s="28" t="s">
        <v>27</v>
      </c>
      <c r="B31" s="29" t="s">
        <v>19</v>
      </c>
      <c r="C31" s="26">
        <v>4039.8</v>
      </c>
      <c r="E31" s="20"/>
    </row>
    <row r="32" spans="1:3" s="4" customFormat="1" ht="18.75">
      <c r="A32" s="28" t="s">
        <v>28</v>
      </c>
      <c r="B32" s="29" t="s">
        <v>20</v>
      </c>
      <c r="C32" s="26">
        <v>29073.2</v>
      </c>
    </row>
    <row r="33" spans="1:3" s="1" customFormat="1" ht="18.75">
      <c r="A33" s="28" t="s">
        <v>29</v>
      </c>
      <c r="B33" s="29" t="s">
        <v>21</v>
      </c>
      <c r="C33" s="26">
        <v>6772.8</v>
      </c>
    </row>
    <row r="34" spans="1:3" s="4" customFormat="1" ht="18.75">
      <c r="A34" s="28" t="s">
        <v>30</v>
      </c>
      <c r="B34" s="29" t="s">
        <v>22</v>
      </c>
      <c r="C34" s="26">
        <v>483.4</v>
      </c>
    </row>
    <row r="35" spans="1:5" ht="18.75">
      <c r="A35" s="28" t="s">
        <v>31</v>
      </c>
      <c r="B35" s="29" t="s">
        <v>23</v>
      </c>
      <c r="C35" s="26">
        <v>312061.3</v>
      </c>
      <c r="E35" s="20"/>
    </row>
    <row r="36" spans="1:3" ht="18.75">
      <c r="A36" s="28" t="s">
        <v>32</v>
      </c>
      <c r="B36" s="29" t="s">
        <v>45</v>
      </c>
      <c r="C36" s="26">
        <v>43989.1</v>
      </c>
    </row>
    <row r="37" spans="1:3" ht="18.75">
      <c r="A37" s="28" t="s">
        <v>33</v>
      </c>
      <c r="B37" s="29" t="s">
        <v>24</v>
      </c>
      <c r="C37" s="26">
        <v>19698.8</v>
      </c>
    </row>
    <row r="38" spans="1:3" ht="18.75">
      <c r="A38" s="28" t="s">
        <v>34</v>
      </c>
      <c r="B38" s="29" t="s">
        <v>46</v>
      </c>
      <c r="C38" s="26">
        <v>8222.2</v>
      </c>
    </row>
    <row r="39" spans="1:3" ht="68.25" customHeight="1">
      <c r="A39" s="28" t="s">
        <v>48</v>
      </c>
      <c r="B39" s="29" t="s">
        <v>47</v>
      </c>
      <c r="C39" s="26">
        <v>854.9</v>
      </c>
    </row>
    <row r="40" spans="1:3" ht="18.75">
      <c r="A40" s="31" t="s">
        <v>16</v>
      </c>
      <c r="B40" s="31"/>
      <c r="C40" s="30">
        <f>SUM(C29:C39)</f>
        <v>487300.3</v>
      </c>
    </row>
    <row r="41" spans="1:3" ht="18.75">
      <c r="A41" s="31" t="s">
        <v>37</v>
      </c>
      <c r="B41" s="31"/>
      <c r="C41" s="26">
        <f>C27-C40</f>
        <v>-26247.699999999953</v>
      </c>
    </row>
    <row r="42" ht="15.75">
      <c r="C42" s="16"/>
    </row>
    <row r="43" spans="2:3" ht="18.75">
      <c r="B43" s="2" t="s">
        <v>62</v>
      </c>
      <c r="C43" s="19"/>
    </row>
    <row r="44" ht="18.75">
      <c r="C44" s="19"/>
    </row>
    <row r="45" spans="2:3" ht="18.75">
      <c r="B45" s="2" t="s">
        <v>63</v>
      </c>
      <c r="C45" s="19"/>
    </row>
  </sheetData>
  <sheetProtection/>
  <mergeCells count="4">
    <mergeCell ref="A40:B40"/>
    <mergeCell ref="A41:B41"/>
    <mergeCell ref="A28:C28"/>
    <mergeCell ref="A1:C3"/>
  </mergeCells>
  <printOptions/>
  <pageMargins left="0.5511811023622047" right="0.15748031496062992" top="0.7874015748031497" bottom="0.6692913385826772" header="0.2362204724409449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Пользователь</cp:lastModifiedBy>
  <cp:lastPrinted>2023-11-10T09:26:41Z</cp:lastPrinted>
  <dcterms:created xsi:type="dcterms:W3CDTF">2000-09-29T06:30:00Z</dcterms:created>
  <dcterms:modified xsi:type="dcterms:W3CDTF">2023-11-10T09:26:47Z</dcterms:modified>
  <cp:category/>
  <cp:version/>
  <cp:contentType/>
  <cp:contentStatus/>
</cp:coreProperties>
</file>